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770" windowHeight="12360"/>
  </bookViews>
  <sheets>
    <sheet name="F4_BP" sheetId="1" r:id="rId1"/>
  </sheets>
  <definedNames>
    <definedName name="_xlnm.Print_Area" localSheetId="0">F4_BP!$B$2:$E$85</definedName>
  </definedNames>
  <calcPr calcId="152511"/>
</workbook>
</file>

<file path=xl/calcChain.xml><?xml version="1.0" encoding="utf-8"?>
<calcChain xmlns="http://schemas.openxmlformats.org/spreadsheetml/2006/main">
  <c r="C18" i="1" l="1"/>
  <c r="C22" i="1"/>
  <c r="C24" i="1"/>
  <c r="C26" i="1"/>
  <c r="C35" i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D64" i="1"/>
  <c r="D66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D22" i="1"/>
  <c r="D24" i="1"/>
  <c r="D26" i="1"/>
  <c r="D35" i="1"/>
  <c r="E14" i="1"/>
  <c r="C14" i="1"/>
  <c r="D48" i="1"/>
  <c r="D12" i="1"/>
  <c r="D9" i="1"/>
  <c r="C82" i="1"/>
  <c r="C84" i="1"/>
  <c r="E22" i="1"/>
  <c r="E24" i="1"/>
  <c r="E26" i="1"/>
  <c r="E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<sst xmlns="http://schemas.openxmlformats.org/spreadsheetml/2006/main" count="70" uniqueCount="46">
  <si>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</si>
  <si>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</si>
  <si>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</si>
  <si>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</si>
  <si>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</si>
  <si>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</si>
  <si>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</si>
  <si>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</si>
  <si>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</si>
  <si>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</si>
  <si>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</si>
  <si>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</si>
  <si>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</si>
  <si>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</si>
  <si>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</si>
  <si>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</si>
  <si>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</si>
  <si>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</si>
  <si>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</si>
  <si>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</si>
  <si>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</si>
  <si>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</si>
  <si>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</si>
  <si>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</si>
  <si>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</si>
  <si>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</si>
  <si>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</si>
  <si>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</si>
  <si>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</si>
  <si>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</si>
  <si>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</si>
  <si>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</si>
  <si>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</si>
  <si>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</si>
  <si>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</si>
  <si>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</si>
  <si>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</si>
  <si>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</si>
  <si>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</si>
  <si>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</si>
  <si>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</si>
  <si>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</si>
  <si>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</si>
  <si>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</si>
  <si>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ESTATAL DE CULTURA FISICA Y DEPORTE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</si>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</sst>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73" activePane="bottomLeft" state="frozen"/>
      <selection pane="bottomLeft" activeCell="B2" sqref="B2:E8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6348980</v>
      </c>
      <c r="D9" s="8">
        <f>SUM(D10:D12)</f>
        <v>7643314.3300000001</v>
      </c>
      <c r="E9" s="8">
        <f>SUM(E10:E12)</f>
        <v>7643314.3300000001</v>
      </c>
    </row>
    <row r="10" spans="2:5" x14ac:dyDescent="0.2">
      <c r="B10" s="9" t="s">
        <v>9</v>
      </c>
      <c r="C10" s="6">
        <v>6348980</v>
      </c>
      <c r="D10" s="6">
        <v>7643314.3300000001</v>
      </c>
      <c r="E10" s="6">
        <v>7643314.3300000001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77845577</v>
      </c>
      <c r="D14" s="8">
        <f>SUM(D15:D16)</f>
        <v>58688503.049999997</v>
      </c>
      <c r="E14" s="8">
        <f>SUM(E15:E16)</f>
        <v>57034972.899999999</v>
      </c>
    </row>
    <row r="15" spans="2:5" x14ac:dyDescent="0.2">
      <c r="B15" s="9" t="s">
        <v>12</v>
      </c>
      <c r="C15" s="6">
        <v>77845577</v>
      </c>
      <c r="D15" s="6">
        <v>58578503.049999997</v>
      </c>
      <c r="E15" s="6">
        <v>56924972.899999999</v>
      </c>
    </row>
    <row r="16" spans="2:5" x14ac:dyDescent="0.2">
      <c r="B16" s="9" t="s">
        <v>13</v>
      </c>
      <c r="C16" s="6">
        <v>0</v>
      </c>
      <c r="D16" s="6">
        <v>110000</v>
      </c>
      <c r="E16" s="6">
        <v>110000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-71496597</v>
      </c>
      <c r="D22" s="7">
        <f>D9-D14+D18</f>
        <v>-51045188.719999999</v>
      </c>
      <c r="E22" s="7">
        <f>E9-E14+E18</f>
        <v>-49391658.57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-71496597</v>
      </c>
      <c r="D24" s="7">
        <f>D22-D12</f>
        <v>-51045188.719999999</v>
      </c>
      <c r="E24" s="7">
        <f>E22-E12</f>
        <v>-49391658.57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-71496597</v>
      </c>
      <c r="D26" s="8">
        <f>D24-D18</f>
        <v>-51045188.719999999</v>
      </c>
      <c r="E26" s="8">
        <f>E24-E18</f>
        <v>-49391658.57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-71496597</v>
      </c>
      <c r="D35" s="8">
        <f>D26-D31</f>
        <v>-51045188.719999999</v>
      </c>
      <c r="E35" s="8">
        <f>E26-E31</f>
        <v>-49391658.57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6348980</v>
      </c>
      <c r="D54" s="26">
        <f>D10</f>
        <v>7643314.3300000001</v>
      </c>
      <c r="E54" s="26">
        <f>E10</f>
        <v>7643314.3300000001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77845577</v>
      </c>
      <c r="D60" s="22">
        <f>D15</f>
        <v>58578503.049999997</v>
      </c>
      <c r="E60" s="22">
        <f>E15</f>
        <v>56924972.899999999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-71496597</v>
      </c>
      <c r="D64" s="23">
        <f>D54+D56-D60+D62</f>
        <v>-50935188.719999999</v>
      </c>
      <c r="E64" s="23">
        <f>E54+E56-E60+E62</f>
        <v>-49281658.57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-71496597</v>
      </c>
      <c r="D66" s="23">
        <f>D64-D56</f>
        <v>-50935188.719999999</v>
      </c>
      <c r="E66" s="23">
        <f>E64-E56</f>
        <v>-49281658.57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110000</v>
      </c>
      <c r="E78" s="22">
        <f>E16</f>
        <v>110000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-110000</v>
      </c>
      <c r="E82" s="23">
        <f>E72+E74-E78+E80</f>
        <v>-110000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-110000</v>
      </c>
      <c r="E84" s="23">
        <f>E82-E74</f>
        <v>-110000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71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F4_BP</vt:lpstr>
      <vt:lpstr>'F4_BP'!Área_de_impresión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2022-03-10T19:56:52Z</cp:lastPrinted>
  <dcterms:created xsi:type="dcterms:W3CDTF">2016-10-11T20:00:09Z</dcterms:created>
  <dcterms:modified xsi:type="dcterms:W3CDTF">2022-03-10T19:57:06Z</dcterms:modified>
</cp:coreProperties>
</file>